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rsone\Downloads\"/>
    </mc:Choice>
  </mc:AlternateContent>
  <xr:revisionPtr revIDLastSave="0" documentId="8_{004B6B6D-9717-45EE-BD14-82EBD23ECE5E}" xr6:coauthVersionLast="47" xr6:coauthVersionMax="47" xr10:uidLastSave="{00000000-0000-0000-0000-000000000000}"/>
  <bookViews>
    <workbookView xWindow="30555" yWindow="2655" windowWidth="26055" windowHeight="12570" xr2:uid="{B036ADE3-3780-4D94-9633-2BA42654C1DA}"/>
  </bookViews>
  <sheets>
    <sheet name="da pubblicar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<sst xmlns="http://schemas.openxmlformats.org/spreadsheetml/2006/main" count="298" uniqueCount="133">
  <si>
    <t>Fase preliminare</t>
  </si>
  <si>
    <t>DEL PRETE</t>
  </si>
  <si>
    <t>x</t>
  </si>
  <si>
    <t>Messa in sicurezza e consolidamento ambienti appartamento della Regina</t>
  </si>
  <si>
    <t>Appartamento della Regina</t>
  </si>
  <si>
    <t>Sicurezza</t>
  </si>
  <si>
    <t>Finanziamento straordinario</t>
  </si>
  <si>
    <t>061022</t>
  </si>
  <si>
    <t>Legge 190 Lavori di restauro e di iimpianto di illuminazione Cappella Palatina</t>
  </si>
  <si>
    <t>Cappella Palatina</t>
  </si>
  <si>
    <t>Restauro</t>
  </si>
  <si>
    <t>Legge 190</t>
  </si>
  <si>
    <t>Legge 190 - Intervento di adeguamento funzionale per il Teatro di Corte</t>
  </si>
  <si>
    <t>Teatro di Corte</t>
  </si>
  <si>
    <t>Adeguamento funzionale accessibilità</t>
  </si>
  <si>
    <t>Decreto Ministeriale 593/2020 verifica resistenza fase sismica Palazzo Reale e Ponti della Valle</t>
  </si>
  <si>
    <t>Resistenza sismica Palazzo Reale</t>
  </si>
  <si>
    <t>Verifica resistenza in fase sismica</t>
  </si>
  <si>
    <t>Fondi speciali</t>
  </si>
  <si>
    <t>In esecuzione</t>
  </si>
  <si>
    <t>RAUCCIO</t>
  </si>
  <si>
    <t>F25F21002560001</t>
  </si>
  <si>
    <t xml:space="preserve">Legge 190- Muro di cinta </t>
  </si>
  <si>
    <t>Muro di cinta</t>
  </si>
  <si>
    <t>Manutenzione</t>
  </si>
  <si>
    <t>GRAZIANO</t>
  </si>
  <si>
    <t>F25F21002570001</t>
  </si>
  <si>
    <t>Lavori di restauro portelloni e vani finestra nell'ala 700</t>
  </si>
  <si>
    <t>Intervento portelloni dalle sale della Primavera alle sale della Dame</t>
  </si>
  <si>
    <t>Conservazione/Restauro</t>
  </si>
  <si>
    <t>Fondi ordinari</t>
  </si>
  <si>
    <t>QTE</t>
  </si>
  <si>
    <t>Fornitura e posa in opera di tendaggi negli appartamenti reali</t>
  </si>
  <si>
    <t xml:space="preserve">Posa in opera tendaggi </t>
  </si>
  <si>
    <t>Fine lavori</t>
  </si>
  <si>
    <t>F25F21002690001</t>
  </si>
  <si>
    <t xml:space="preserve">Lavori di restauro della Fontana di Diana e Atteone e della Scala del Ramaglietto nella Reggia </t>
  </si>
  <si>
    <t xml:space="preserve">Fontana di Diana e Atteone, scala Ramaglietto e gradini secondo cortile, ristoro e ingressi, biglietteria e guardaroba </t>
  </si>
  <si>
    <t>MAFFEI</t>
  </si>
  <si>
    <t>F29D22000350001</t>
  </si>
  <si>
    <t>Rifunzionalizzazione del sistema di presa d'acqua delle sorgenti del Pizzo.</t>
  </si>
  <si>
    <t>Intervento di rifunzionalizzazione del sistema di presa d'acqua delle sorgenti del Pizzo, sistemazione idraulico forestali, restauro delle infrastrutture di attraversamento, restuaro torrini e sistemazione aree limitrofe</t>
  </si>
  <si>
    <t>Valorizzazione e conservazione Complesso Vanvitelliano</t>
  </si>
  <si>
    <t>PNRR Investimento 2.3: “Programmi per valorizzare l’identità dei luoghi: parchi e giardini storici”</t>
  </si>
  <si>
    <t xml:space="preserve">Sicurezza del muro perimetrale del bosco dell Casino Collecini </t>
  </si>
  <si>
    <t xml:space="preserve">Sistemazione ai fini della sicurezza del muro perimetrale del bosco dell Casino Collecini </t>
  </si>
  <si>
    <t xml:space="preserve">Sicurezza delle alberature e pulizie delle fasce boschive </t>
  </si>
  <si>
    <t>Messa in sicurezza delle alberature e pulizie delle fasce boschive ai fini dell'antincendio e cura delle patologie esistenti</t>
  </si>
  <si>
    <t>Impianto di irrigazione del parco reale</t>
  </si>
  <si>
    <t>Nuovo impianto di irrigazione del parco reale</t>
  </si>
  <si>
    <t>Restauro aree di pregio e recupero funzione parco reale</t>
  </si>
  <si>
    <t xml:space="preserve">Intervento di restauro di aree di pregio e recupero funzionale dei percorsi del parco reale </t>
  </si>
  <si>
    <t>Restauro della via d'acqua delle peschiere</t>
  </si>
  <si>
    <t xml:space="preserve">Parco reale, e restauro della via d'acqua e recupero dell'originale delle funzione produttive delle peschiere </t>
  </si>
  <si>
    <t xml:space="preserve">CARBONE </t>
  </si>
  <si>
    <t>F25I20000060005</t>
  </si>
  <si>
    <t>Manutenzione impianto videosorveglianza</t>
  </si>
  <si>
    <t>Intervento finalizzato al miglioramento dei livelli protezione del patrimonio e dei visitatori dal rischio antropico con estensione dell’impianto di videosorveglianza ed adeguamento del guardaroba”  Capo A – Impianto videosorveglianza – finanziato con Decreto di approvazione della programmazione finanziata ai sensi dell’art, 1, commi 9 e 10, della Legge 23 dicembre 2014, n. 190 (Legge di stabilità 2015) – annualità 2019 e 2020 – Lavori supplementari per necessità sopraggiunta per manutenzione straordinaria dell'impianto antincendio presente secondo normativa UNI9795-2013</t>
  </si>
  <si>
    <t>Manutenzuione impianti</t>
  </si>
  <si>
    <t>F26G21000540001</t>
  </si>
  <si>
    <t>Manutenzione dell'impianto di sollevamento idrico della ex Aereonautica Militare e dell'Aperia.</t>
  </si>
  <si>
    <t>Servizio gestionale della Conduzione e Manutenzione dell'impianto di sollevamento idrico della ex Aereonautica Militare e dell'Aperia. Manutenzione Ordinaria e straordinaria dell'impianto idrico antincendio ex Aeronautica Militare Manutenzione ordinaria e straordinaria dei servizi igienici. - Manutenzione straordinaria dell'impianto di adduzione dell'anello idrico antincendio.</t>
  </si>
  <si>
    <t>88002969FD</t>
  </si>
  <si>
    <t>F26G21000530001</t>
  </si>
  <si>
    <t>Servizio gestione e conduzione delle cabine e del Gruppo elettrogeno</t>
  </si>
  <si>
    <t>Servizio gestionale della Conduzione e Manutenzione della Cabina MT/BT, del Gruppo elettrogeno previo adeguamento normativo funzionale delle sotto cabine Eolo e Diana per il biennio 2021-2022</t>
  </si>
  <si>
    <t>.9017396E92</t>
  </si>
  <si>
    <t>Servizio di manutenzione interruttori quadri elettrici</t>
  </si>
  <si>
    <t xml:space="preserve">Manutenzione straordinaria per sostituzione degli interruttori magnetotermici dei Quadri Elettrici "Sala 800 - Sala Sottoguardia - Sopra Scala - Presepi </t>
  </si>
  <si>
    <t>Fondi rinvenienti POIN in materia di sicurezza e antincendio.</t>
  </si>
  <si>
    <t xml:space="preserve">Estensione contratto </t>
  </si>
  <si>
    <t xml:space="preserve">Lavori supplementari per necessità sopraggiunta per manutenzione straordinaria dell impianto antincendio presente secondo normativa UNI 9795-2013 </t>
  </si>
  <si>
    <t>(RAUCCIO)</t>
  </si>
  <si>
    <t>F24B17000200007</t>
  </si>
  <si>
    <t>Restauro del verde, Progetto restauro Fontana di Eolo, Restuaro criptoportico bagno di venere</t>
  </si>
  <si>
    <t>Valorizzazione e adeguamento funzionale del Complesso Vanvitelliano</t>
  </si>
  <si>
    <t>Fondi rinvenienti dalla programmazione 2007-2013”,  “POIn Attrattori culturali, naturali e turismo FESR 2007/2013</t>
  </si>
  <si>
    <t>Intervento restauro corso giannone nuovo ingresso P.zza s.antonio</t>
  </si>
  <si>
    <t>“Interventi per la riqualificazione della fascia orientale del Parco Reale</t>
  </si>
  <si>
    <t>F22C16000620001</t>
  </si>
  <si>
    <t>X</t>
  </si>
  <si>
    <t xml:space="preserve">Accoglienza accessibilità laboratori </t>
  </si>
  <si>
    <t>FSC 3° STRALCIO INTERVENTO 4 -Accoglienza accessibilità laboratori</t>
  </si>
  <si>
    <t>FSC - Piano Stralcio Cultura e Turismo - Fondo per lo sviluppo e per la coesione 2014-2020</t>
  </si>
  <si>
    <t>Lavori di ristrutturazione viali principlai via d'acqua</t>
  </si>
  <si>
    <t>FSC 3° STRALCIO INTERVENTO 3 Riadeguamnetno funzionale e decoro percorrenza principale Parco</t>
  </si>
  <si>
    <t>Riadeguamento Servizi igienici</t>
  </si>
  <si>
    <t>FSC 3° STRALCIO INTERVENTO 1 Riadegaumento servizi igienici</t>
  </si>
  <si>
    <t>Restauro cannocchiale centrale, Restauro basolato cortili e androni, Realizzazione centro congressi  CAPO A -Restauro sale Appartamenti Reali - CAPO B</t>
  </si>
  <si>
    <t xml:space="preserve">FSC 2° STRALCIO -Centro Congressi </t>
  </si>
  <si>
    <t>7587965ACC</t>
  </si>
  <si>
    <t>Restauro della peschiera, Serra Grande, rampe Torrione</t>
  </si>
  <si>
    <t>FSC  1° STRALCIO -CAPO C - Restuaro degli elemetni architettonice ed artistici e di verde storico del Parco e giardino Inglese della Reggia di Caserta</t>
  </si>
  <si>
    <t>758779373B3</t>
  </si>
  <si>
    <t>Restauro sale dell 800 appartamenti reali (pavimenti, finestre, inbotti e portelloni) restuaro arredi, letto di Murat e restauro pareti laterali scalone d'onore</t>
  </si>
  <si>
    <t xml:space="preserve">FSC  1° STRALCIO -CAPO B - Lavori di restuaro delle superfici architettoniche decorate e degli arredi storici degli appartmenti reali  </t>
  </si>
  <si>
    <t xml:space="preserve">In esecuzione </t>
  </si>
  <si>
    <t xml:space="preserve">Restuaro palazzo reale porzione di tetti, facciate del III e IV cortile ( rifacimento bagni appartamenti reali) </t>
  </si>
  <si>
    <t>FSC  1° STRALCIO -CAPO A - Lavori di risanamento delle coperture e di restuaro delle facciate -</t>
  </si>
  <si>
    <t>9152456D9C</t>
  </si>
  <si>
    <t>F24B15000520001</t>
  </si>
  <si>
    <t>Risanamento e valorizzazione delle facciate, delle coperture e del sottotetto</t>
  </si>
  <si>
    <t>POC al PON Cultura e Sviluppo 2017-2020 delibera CIPE 45/2016</t>
  </si>
  <si>
    <t xml:space="preserve">DI FRANCESCO    </t>
  </si>
  <si>
    <t>F24B15000530001</t>
  </si>
  <si>
    <t>Restauro pavimenti e volte Sala di Marte, di Astrea, del Trono</t>
  </si>
  <si>
    <r>
      <t>Miglioramento Offerta Museale -</t>
    </r>
    <r>
      <rPr>
        <sz val="8"/>
        <color theme="1"/>
        <rFont val="Calibri"/>
        <family val="2"/>
        <scheme val="minor"/>
      </rPr>
      <t>Restauro sale appartamento storico -Capo B</t>
    </r>
  </si>
  <si>
    <t>POC al PON FESR 2014-2020 “Cultura e Sviluppo”.</t>
  </si>
  <si>
    <t>8758985F11</t>
  </si>
  <si>
    <t xml:space="preserve">Affidamento dei lavori di "Reggia di Caserta: Miglioramento dell'offerta museale" </t>
  </si>
  <si>
    <r>
      <rPr>
        <i/>
        <sz val="8"/>
        <color theme="1"/>
        <rFont val="Calibri"/>
        <family val="2"/>
        <scheme val="minor"/>
      </rPr>
      <t>Miglioramento Offerta Museale -</t>
    </r>
    <r>
      <rPr>
        <sz val="8"/>
        <color theme="1"/>
        <rFont val="Calibri"/>
        <family val="2"/>
        <scheme val="minor"/>
      </rPr>
      <t xml:space="preserve"> Restauro e adeguamento delle sale dismesse dell'aereonautica militare dell'ala nord del braccio occidentale, da recuperare ad uso museale -Capo A</t>
    </r>
  </si>
  <si>
    <t>TOTALE</t>
  </si>
  <si>
    <t>ANNO 2024</t>
  </si>
  <si>
    <t>ANNO 2023</t>
  </si>
  <si>
    <t>ANNO 2022</t>
  </si>
  <si>
    <t>STEP</t>
  </si>
  <si>
    <t>RUP / Proponente</t>
  </si>
  <si>
    <t>CIG</t>
  </si>
  <si>
    <t>CUP</t>
  </si>
  <si>
    <t>LAVORI</t>
  </si>
  <si>
    <t xml:space="preserve">FORNITURA </t>
  </si>
  <si>
    <t>SERVIZI</t>
  </si>
  <si>
    <t>DESCRIZIONE CONTRATTO</t>
  </si>
  <si>
    <t>INTERVENTO</t>
  </si>
  <si>
    <t>FINALITA'</t>
  </si>
  <si>
    <t>FONTE DI FINANZIAMENTO</t>
  </si>
  <si>
    <t>ANNO INIZIO</t>
  </si>
  <si>
    <t>SITO (Codice ISTAT)</t>
  </si>
  <si>
    <t>NUMERO</t>
  </si>
  <si>
    <t xml:space="preserve">ANNUALITA' </t>
  </si>
  <si>
    <t>DETTAGLI</t>
  </si>
  <si>
    <t>TIPOLOGIA ATTIVITA'</t>
  </si>
  <si>
    <t>FINANZIAMENTO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</si>
</sst>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00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44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44" fontId="2" fillId="2" borderId="2" xfId="0" applyNumberFormat="1" applyFont="1" applyFill="1" applyBorder="1" applyAlignment="1">
      <alignment vertical="center"/>
    </xf>
    <xf numFmtId="44" fontId="2" fillId="3" borderId="2" xfId="0" applyNumberFormat="1" applyFont="1" applyFill="1" applyBorder="1" applyAlignment="1">
      <alignment vertical="center"/>
    </xf>
    <xf numFmtId="0" fontId="3" fillId="4" borderId="2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8" fillId="5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5" fillId="6" borderId="5" xfId="0" applyFont="1" applyFill="1" applyBorder="1" applyAlignment="1">
      <alignment vertical="center"/>
    </xf>
    <xf numFmtId="0" fontId="5" fillId="6" borderId="2" xfId="0" applyFont="1" applyFill="1" applyBorder="1" applyAlignment="1">
      <alignment vertical="center"/>
    </xf>
    <xf numFmtId="0" fontId="4" fillId="7" borderId="2" xfId="0" applyFont="1" applyFill="1" applyBorder="1" applyAlignment="1">
      <alignment vertical="center" wrapText="1"/>
    </xf>
    <xf numFmtId="0" fontId="4" fillId="7" borderId="2" xfId="0" applyFont="1" applyFill="1" applyBorder="1" applyAlignment="1">
      <alignment vertical="center"/>
    </xf>
    <xf numFmtId="0" fontId="4" fillId="8" borderId="2" xfId="0" applyFont="1" applyFill="1" applyBorder="1" applyAlignment="1">
      <alignment vertical="center" wrapText="1"/>
    </xf>
    <xf numFmtId="0" fontId="9" fillId="8" borderId="2" xfId="0" applyFont="1" applyFill="1" applyBorder="1" applyAlignment="1">
      <alignment vertical="center" wrapText="1"/>
    </xf>
    <xf numFmtId="0" fontId="10" fillId="7" borderId="3" xfId="0" applyFont="1" applyFill="1" applyBorder="1" applyAlignment="1">
      <alignment vertical="center"/>
    </xf>
    <xf numFmtId="0" fontId="10" fillId="7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vertical="center" wrapText="1"/>
    </xf>
    <xf numFmtId="0" fontId="11" fillId="5" borderId="2" xfId="0" applyFont="1" applyFill="1" applyBorder="1" applyAlignment="1">
      <alignment vertical="center" wrapText="1"/>
    </xf>
    <xf numFmtId="0" fontId="11" fillId="7" borderId="2" xfId="0" applyFont="1" applyFill="1" applyBorder="1" applyAlignment="1">
      <alignment vertical="center" wrapText="1"/>
    </xf>
    <xf numFmtId="0" fontId="11" fillId="8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44" fontId="12" fillId="2" borderId="0" xfId="0" applyNumberFormat="1" applyFont="1" applyFill="1" applyAlignment="1">
      <alignment horizontal="center" vertical="center"/>
    </xf>
    <xf numFmtId="44" fontId="13" fillId="3" borderId="7" xfId="0" applyNumberFormat="1" applyFont="1" applyFill="1" applyBorder="1" applyAlignment="1">
      <alignment vertical="center"/>
    </xf>
    <xf numFmtId="44" fontId="13" fillId="3" borderId="8" xfId="0" applyNumberFormat="1" applyFont="1" applyFill="1" applyBorder="1" applyAlignment="1">
      <alignment vertical="center"/>
    </xf>
    <xf numFmtId="44" fontId="13" fillId="3" borderId="9" xfId="0" applyNumberFormat="1" applyFont="1" applyFill="1" applyBorder="1" applyAlignment="1">
      <alignment vertical="center"/>
    </xf>
    <xf numFmtId="0" fontId="13" fillId="5" borderId="10" xfId="0" applyFont="1" applyFill="1" applyBorder="1" applyAlignment="1">
      <alignment vertical="center"/>
    </xf>
    <xf numFmtId="0" fontId="13" fillId="5" borderId="11" xfId="0" applyFont="1" applyFill="1" applyBorder="1" applyAlignment="1">
      <alignment vertical="center"/>
    </xf>
    <xf numFmtId="0" fontId="13" fillId="5" borderId="12" xfId="0" applyFont="1" applyFill="1" applyBorder="1" applyAlignment="1">
      <alignment vertical="center"/>
    </xf>
    <xf numFmtId="0" fontId="12" fillId="7" borderId="2" xfId="0" applyFont="1" applyFill="1" applyBorder="1" applyAlignment="1">
      <alignment vertical="center"/>
    </xf>
    <xf numFmtId="0" fontId="13" fillId="7" borderId="2" xfId="0" applyFont="1" applyFill="1" applyBorder="1" applyAlignment="1">
      <alignment vertical="center"/>
    </xf>
    <xf numFmtId="0" fontId="13" fillId="8" borderId="13" xfId="0" applyFont="1" applyFill="1" applyBorder="1" applyAlignment="1">
      <alignment vertical="center"/>
    </xf>
    <xf numFmtId="0" fontId="13" fillId="8" borderId="14" xfId="0" applyFont="1" applyFill="1" applyBorder="1" applyAlignment="1">
      <alignment vertical="center"/>
    </xf>
    <xf numFmtId="0" fontId="13" fillId="8" borderId="6" xfId="0" applyFont="1" applyFill="1" applyBorder="1" applyAlignment="1">
      <alignment vertical="center"/>
    </xf>
    <xf numFmtId="1" fontId="14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6" fillId="9" borderId="2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BE617-1F9A-411D-9415-69FBE16B7864}">
  <dimension ref="A1:R35"/>
  <sheetViews>
    <sheetView tabSelected="1" zoomScale="115" zoomScaleNormal="115" workbookViewId="0">
      <selection activeCell="A3" sqref="A3"/>
    </sheetView>
  </sheetViews>
  <sheetFormatPr defaultRowHeight="15" x14ac:dyDescent="0.25"/>
  <cols>
    <col min="4" max="4" width="23.42578125" bestFit="1" customWidth="1"/>
    <col min="5" max="5" width="18" customWidth="1"/>
    <col min="6" max="6" width="41.7109375" customWidth="1"/>
    <col min="7" max="7" width="18.85546875" customWidth="1"/>
    <col min="9" max="9" width="10.28515625" customWidth="1"/>
    <col min="13" max="13" width="10.42578125" customWidth="1"/>
    <col min="15" max="15" width="19.85546875" bestFit="1" customWidth="1"/>
    <col min="16" max="16" width="12" bestFit="1" customWidth="1"/>
    <col min="17" max="17" width="12.85546875" bestFit="1" customWidth="1"/>
    <col min="18" max="18" width="16.28515625" bestFit="1" customWidth="1"/>
  </cols>
  <sheetData>
    <row r="1" spans="1:18" ht="23.25" x14ac:dyDescent="0.25">
      <c r="A1" s="50"/>
      <c r="B1" s="49"/>
      <c r="C1" s="48"/>
      <c r="D1" s="47" t="s">
        <v>132</v>
      </c>
      <c r="E1" s="46"/>
      <c r="F1" s="46"/>
      <c r="G1" s="45"/>
      <c r="H1" s="44" t="s">
        <v>131</v>
      </c>
      <c r="I1" s="43"/>
      <c r="J1" s="43"/>
      <c r="K1" s="42" t="s">
        <v>130</v>
      </c>
      <c r="L1" s="41"/>
      <c r="M1" s="41"/>
      <c r="N1" s="40"/>
      <c r="O1" s="39" t="s">
        <v>129</v>
      </c>
      <c r="P1" s="38"/>
      <c r="Q1" s="37"/>
      <c r="R1" s="36"/>
    </row>
    <row r="2" spans="1:18" ht="25.5" x14ac:dyDescent="0.25">
      <c r="A2" s="35" t="s">
        <v>128</v>
      </c>
      <c r="B2" s="35" t="s">
        <v>127</v>
      </c>
      <c r="C2" s="34" t="s">
        <v>126</v>
      </c>
      <c r="D2" s="32" t="s">
        <v>125</v>
      </c>
      <c r="E2" s="33" t="s">
        <v>124</v>
      </c>
      <c r="F2" s="32" t="s">
        <v>123</v>
      </c>
      <c r="G2" s="32" t="s">
        <v>122</v>
      </c>
      <c r="H2" s="31" t="s">
        <v>121</v>
      </c>
      <c r="I2" s="31" t="s">
        <v>120</v>
      </c>
      <c r="J2" s="31" t="s">
        <v>119</v>
      </c>
      <c r="K2" s="30" t="s">
        <v>118</v>
      </c>
      <c r="L2" s="30" t="s">
        <v>117</v>
      </c>
      <c r="M2" s="30" t="s">
        <v>116</v>
      </c>
      <c r="N2" s="30" t="s">
        <v>115</v>
      </c>
      <c r="O2" s="29" t="s">
        <v>114</v>
      </c>
      <c r="P2" s="29" t="s">
        <v>113</v>
      </c>
      <c r="Q2" s="29" t="s">
        <v>112</v>
      </c>
      <c r="R2" s="28" t="s">
        <v>111</v>
      </c>
    </row>
    <row r="3" spans="1:18" ht="45" x14ac:dyDescent="0.25">
      <c r="A3" s="16">
        <v>1</v>
      </c>
      <c r="B3" s="15" t="s">
        <v>7</v>
      </c>
      <c r="C3" s="14">
        <v>2021</v>
      </c>
      <c r="D3" s="51" t="s">
        <v>107</v>
      </c>
      <c r="E3" s="51" t="s">
        <v>75</v>
      </c>
      <c r="F3" s="13" t="s">
        <v>110</v>
      </c>
      <c r="G3" s="13" t="s">
        <v>109</v>
      </c>
      <c r="H3" s="27"/>
      <c r="I3" s="12"/>
      <c r="J3" s="26" t="s">
        <v>80</v>
      </c>
      <c r="K3" s="9" t="s">
        <v>104</v>
      </c>
      <c r="L3" s="9" t="s">
        <v>108</v>
      </c>
      <c r="M3" s="8" t="s">
        <v>103</v>
      </c>
      <c r="N3" s="7" t="s">
        <v>19</v>
      </c>
      <c r="O3" s="6">
        <v>1800000</v>
      </c>
      <c r="P3" s="6">
        <v>564335.17000000004</v>
      </c>
      <c r="Q3" s="6">
        <v>0</v>
      </c>
      <c r="R3" s="5">
        <v>2364335.17</v>
      </c>
    </row>
    <row r="4" spans="1:18" ht="45" x14ac:dyDescent="0.25">
      <c r="A4" s="16">
        <f t="shared" ref="A4:A33" si="0">1+A3</f>
        <v>2</v>
      </c>
      <c r="B4" s="15" t="s">
        <v>7</v>
      </c>
      <c r="C4" s="14">
        <v>2021</v>
      </c>
      <c r="D4" s="51" t="s">
        <v>107</v>
      </c>
      <c r="E4" s="51" t="s">
        <v>75</v>
      </c>
      <c r="F4" s="24" t="s">
        <v>106</v>
      </c>
      <c r="G4" s="13" t="s">
        <v>105</v>
      </c>
      <c r="H4" s="23"/>
      <c r="I4" s="22"/>
      <c r="J4" s="11" t="s">
        <v>80</v>
      </c>
      <c r="K4" s="9" t="s">
        <v>104</v>
      </c>
      <c r="L4" s="9">
        <v>8758996827</v>
      </c>
      <c r="M4" s="8" t="s">
        <v>103</v>
      </c>
      <c r="N4" s="7" t="s">
        <v>19</v>
      </c>
      <c r="O4" s="6">
        <v>400000</v>
      </c>
      <c r="P4" s="6">
        <v>284984.95999999996</v>
      </c>
      <c r="Q4" s="6"/>
      <c r="R4" s="5">
        <v>684984.96</v>
      </c>
    </row>
    <row r="5" spans="1:18" ht="45" x14ac:dyDescent="0.25">
      <c r="A5" s="16">
        <f t="shared" si="0"/>
        <v>3</v>
      </c>
      <c r="B5" s="15" t="s">
        <v>7</v>
      </c>
      <c r="C5" s="14">
        <v>2019</v>
      </c>
      <c r="D5" s="51" t="s">
        <v>102</v>
      </c>
      <c r="E5" s="51" t="s">
        <v>75</v>
      </c>
      <c r="F5" s="24" t="s">
        <v>101</v>
      </c>
      <c r="G5" s="13" t="s">
        <v>101</v>
      </c>
      <c r="H5" s="23"/>
      <c r="I5" s="22"/>
      <c r="J5" s="11" t="s">
        <v>80</v>
      </c>
      <c r="K5" s="9" t="s">
        <v>100</v>
      </c>
      <c r="L5" s="9" t="s">
        <v>99</v>
      </c>
      <c r="M5" s="8" t="s">
        <v>38</v>
      </c>
      <c r="N5" s="7" t="s">
        <v>31</v>
      </c>
      <c r="O5" s="6">
        <v>250000</v>
      </c>
      <c r="P5" s="6">
        <v>5000000</v>
      </c>
      <c r="Q5" s="6">
        <v>3114693.8</v>
      </c>
      <c r="R5" s="5">
        <v>8364693.7999999998</v>
      </c>
    </row>
    <row r="6" spans="1:18" ht="56.25" x14ac:dyDescent="0.25">
      <c r="A6" s="16">
        <f t="shared" si="0"/>
        <v>4</v>
      </c>
      <c r="B6" s="15" t="s">
        <v>7</v>
      </c>
      <c r="C6" s="14">
        <v>2019</v>
      </c>
      <c r="D6" s="51" t="s">
        <v>83</v>
      </c>
      <c r="E6" s="51" t="s">
        <v>75</v>
      </c>
      <c r="F6" s="24" t="s">
        <v>98</v>
      </c>
      <c r="G6" s="13" t="s">
        <v>97</v>
      </c>
      <c r="H6" s="23"/>
      <c r="I6" s="22"/>
      <c r="J6" s="11" t="s">
        <v>80</v>
      </c>
      <c r="K6" s="9" t="s">
        <v>79</v>
      </c>
      <c r="L6" s="9">
        <v>7587883722</v>
      </c>
      <c r="M6" s="8" t="s">
        <v>38</v>
      </c>
      <c r="N6" s="7" t="s">
        <v>96</v>
      </c>
      <c r="O6" s="6">
        <v>2456211.79</v>
      </c>
      <c r="P6" s="6"/>
      <c r="Q6" s="6"/>
      <c r="R6" s="5">
        <v>2456211.79</v>
      </c>
    </row>
    <row r="7" spans="1:18" ht="78.75" x14ac:dyDescent="0.25">
      <c r="A7" s="16">
        <f t="shared" si="0"/>
        <v>5</v>
      </c>
      <c r="B7" s="15" t="s">
        <v>7</v>
      </c>
      <c r="C7" s="14">
        <v>2019</v>
      </c>
      <c r="D7" s="51" t="s">
        <v>83</v>
      </c>
      <c r="E7" s="51" t="s">
        <v>75</v>
      </c>
      <c r="F7" s="24" t="s">
        <v>95</v>
      </c>
      <c r="G7" s="13" t="s">
        <v>94</v>
      </c>
      <c r="H7" s="23"/>
      <c r="I7" s="22"/>
      <c r="J7" s="11" t="s">
        <v>80</v>
      </c>
      <c r="K7" s="9" t="s">
        <v>79</v>
      </c>
      <c r="L7" s="9" t="s">
        <v>93</v>
      </c>
      <c r="M7" s="8" t="s">
        <v>38</v>
      </c>
      <c r="N7" s="7" t="s">
        <v>19</v>
      </c>
      <c r="O7" s="6">
        <v>333220.20999999996</v>
      </c>
      <c r="P7" s="6"/>
      <c r="Q7" s="6"/>
      <c r="R7" s="5">
        <v>333220.20999999996</v>
      </c>
    </row>
    <row r="8" spans="1:18" ht="45" x14ac:dyDescent="0.25">
      <c r="A8" s="16">
        <f t="shared" si="0"/>
        <v>6</v>
      </c>
      <c r="B8" s="15" t="s">
        <v>7</v>
      </c>
      <c r="C8" s="14">
        <v>2019</v>
      </c>
      <c r="D8" s="51" t="s">
        <v>83</v>
      </c>
      <c r="E8" s="51" t="s">
        <v>75</v>
      </c>
      <c r="F8" s="24" t="s">
        <v>92</v>
      </c>
      <c r="G8" s="13" t="s">
        <v>91</v>
      </c>
      <c r="H8" s="23"/>
      <c r="I8" s="22"/>
      <c r="J8" s="11" t="s">
        <v>80</v>
      </c>
      <c r="K8" s="9" t="s">
        <v>79</v>
      </c>
      <c r="L8" s="9" t="s">
        <v>90</v>
      </c>
      <c r="M8" s="8" t="s">
        <v>38</v>
      </c>
      <c r="N8" s="7" t="s">
        <v>19</v>
      </c>
      <c r="O8" s="6">
        <v>798782.58999999985</v>
      </c>
      <c r="P8" s="6"/>
      <c r="Q8" s="6"/>
      <c r="R8" s="5">
        <v>798782.58999999985</v>
      </c>
    </row>
    <row r="9" spans="1:18" ht="90" x14ac:dyDescent="0.25">
      <c r="A9" s="16">
        <f t="shared" si="0"/>
        <v>7</v>
      </c>
      <c r="B9" s="15" t="s">
        <v>7</v>
      </c>
      <c r="C9" s="14">
        <v>2019</v>
      </c>
      <c r="D9" s="51" t="s">
        <v>83</v>
      </c>
      <c r="E9" s="51" t="s">
        <v>75</v>
      </c>
      <c r="F9" s="25" t="s">
        <v>89</v>
      </c>
      <c r="G9" s="13" t="s">
        <v>88</v>
      </c>
      <c r="H9" s="23"/>
      <c r="I9" s="22"/>
      <c r="J9" s="11" t="s">
        <v>80</v>
      </c>
      <c r="K9" s="9" t="s">
        <v>79</v>
      </c>
      <c r="L9" s="9"/>
      <c r="M9" s="8" t="s">
        <v>38</v>
      </c>
      <c r="N9" s="7" t="s">
        <v>31</v>
      </c>
      <c r="O9" s="6"/>
      <c r="P9" s="6">
        <v>2000000</v>
      </c>
      <c r="Q9" s="6">
        <v>10773359.67</v>
      </c>
      <c r="R9" s="5">
        <v>12773359.67</v>
      </c>
    </row>
    <row r="10" spans="1:18" ht="45" x14ac:dyDescent="0.25">
      <c r="A10" s="16">
        <f t="shared" si="0"/>
        <v>8</v>
      </c>
      <c r="B10" s="15" t="s">
        <v>7</v>
      </c>
      <c r="C10" s="14">
        <v>2019</v>
      </c>
      <c r="D10" s="51" t="s">
        <v>83</v>
      </c>
      <c r="E10" s="51" t="s">
        <v>75</v>
      </c>
      <c r="F10" s="24" t="s">
        <v>87</v>
      </c>
      <c r="G10" s="13" t="s">
        <v>86</v>
      </c>
      <c r="H10" s="23"/>
      <c r="I10" s="22"/>
      <c r="J10" s="11" t="s">
        <v>80</v>
      </c>
      <c r="K10" s="9" t="s">
        <v>79</v>
      </c>
      <c r="L10" s="9"/>
      <c r="M10" s="8" t="s">
        <v>38</v>
      </c>
      <c r="N10" s="7" t="s">
        <v>31</v>
      </c>
      <c r="O10" s="6">
        <v>100000</v>
      </c>
      <c r="P10" s="6">
        <v>700000</v>
      </c>
      <c r="Q10" s="6"/>
      <c r="R10" s="5">
        <v>800000</v>
      </c>
    </row>
    <row r="11" spans="1:18" ht="45" x14ac:dyDescent="0.25">
      <c r="A11" s="16">
        <f t="shared" si="0"/>
        <v>9</v>
      </c>
      <c r="B11" s="15" t="s">
        <v>7</v>
      </c>
      <c r="C11" s="14">
        <v>2019</v>
      </c>
      <c r="D11" s="51" t="s">
        <v>83</v>
      </c>
      <c r="E11" s="51" t="s">
        <v>75</v>
      </c>
      <c r="F11" s="24" t="s">
        <v>85</v>
      </c>
      <c r="G11" s="13" t="s">
        <v>84</v>
      </c>
      <c r="H11" s="23"/>
      <c r="I11" s="22"/>
      <c r="J11" s="11" t="s">
        <v>80</v>
      </c>
      <c r="K11" s="9" t="s">
        <v>79</v>
      </c>
      <c r="L11" s="9"/>
      <c r="M11" s="8" t="s">
        <v>38</v>
      </c>
      <c r="N11" s="7" t="s">
        <v>31</v>
      </c>
      <c r="O11" s="6">
        <v>150000</v>
      </c>
      <c r="P11" s="6">
        <v>1500000</v>
      </c>
      <c r="Q11" s="6">
        <v>570000</v>
      </c>
      <c r="R11" s="5">
        <v>2220000</v>
      </c>
    </row>
    <row r="12" spans="1:18" ht="45" x14ac:dyDescent="0.25">
      <c r="A12" s="16">
        <f t="shared" si="0"/>
        <v>10</v>
      </c>
      <c r="B12" s="15" t="s">
        <v>7</v>
      </c>
      <c r="C12" s="14">
        <v>2019</v>
      </c>
      <c r="D12" s="51" t="s">
        <v>83</v>
      </c>
      <c r="E12" s="51" t="s">
        <v>75</v>
      </c>
      <c r="F12" s="24" t="s">
        <v>82</v>
      </c>
      <c r="G12" s="24" t="s">
        <v>81</v>
      </c>
      <c r="H12" s="23"/>
      <c r="I12" s="22"/>
      <c r="J12" s="11" t="s">
        <v>80</v>
      </c>
      <c r="K12" s="9" t="s">
        <v>79</v>
      </c>
      <c r="L12" s="9"/>
      <c r="M12" s="8" t="s">
        <v>38</v>
      </c>
      <c r="N12" s="7" t="s">
        <v>31</v>
      </c>
      <c r="O12" s="6">
        <v>517000</v>
      </c>
      <c r="P12" s="6">
        <v>3000000</v>
      </c>
      <c r="Q12" s="6">
        <v>2000000</v>
      </c>
      <c r="R12" s="5">
        <v>5517000</v>
      </c>
    </row>
    <row r="13" spans="1:18" ht="56.25" x14ac:dyDescent="0.25">
      <c r="A13" s="16">
        <f t="shared" si="0"/>
        <v>11</v>
      </c>
      <c r="B13" s="15" t="s">
        <v>7</v>
      </c>
      <c r="C13" s="14">
        <v>2019</v>
      </c>
      <c r="D13" s="51" t="s">
        <v>76</v>
      </c>
      <c r="E13" s="51" t="s">
        <v>75</v>
      </c>
      <c r="F13" s="24" t="s">
        <v>78</v>
      </c>
      <c r="G13" s="24" t="s">
        <v>77</v>
      </c>
      <c r="H13" s="23"/>
      <c r="I13" s="22"/>
      <c r="J13" s="11" t="s">
        <v>2</v>
      </c>
      <c r="K13" s="9" t="s">
        <v>73</v>
      </c>
      <c r="L13" s="9">
        <v>9340805422</v>
      </c>
      <c r="M13" s="8" t="s">
        <v>20</v>
      </c>
      <c r="N13" s="7" t="s">
        <v>31</v>
      </c>
      <c r="O13" s="6">
        <v>200000</v>
      </c>
      <c r="P13" s="6">
        <v>798000</v>
      </c>
      <c r="Q13" s="6"/>
      <c r="R13" s="5">
        <v>998000</v>
      </c>
    </row>
    <row r="14" spans="1:18" ht="56.25" x14ac:dyDescent="0.25">
      <c r="A14" s="16">
        <f t="shared" si="0"/>
        <v>12</v>
      </c>
      <c r="B14" s="15" t="s">
        <v>7</v>
      </c>
      <c r="C14" s="14">
        <v>2019</v>
      </c>
      <c r="D14" s="51" t="s">
        <v>76</v>
      </c>
      <c r="E14" s="51" t="s">
        <v>75</v>
      </c>
      <c r="F14" s="24" t="s">
        <v>74</v>
      </c>
      <c r="G14" s="13"/>
      <c r="H14" s="23"/>
      <c r="I14" s="22"/>
      <c r="J14" s="11" t="s">
        <v>2</v>
      </c>
      <c r="K14" s="9" t="s">
        <v>73</v>
      </c>
      <c r="L14" s="9"/>
      <c r="M14" s="8" t="s">
        <v>72</v>
      </c>
      <c r="N14" s="7" t="s">
        <v>31</v>
      </c>
      <c r="O14" s="6">
        <v>1000000</v>
      </c>
      <c r="P14" s="6">
        <v>2000000</v>
      </c>
      <c r="Q14" s="6">
        <v>1000000</v>
      </c>
      <c r="R14" s="5">
        <v>4000000</v>
      </c>
    </row>
    <row r="15" spans="1:18" ht="33.75" x14ac:dyDescent="0.25">
      <c r="A15" s="16">
        <f t="shared" si="0"/>
        <v>13</v>
      </c>
      <c r="B15" s="15" t="s">
        <v>7</v>
      </c>
      <c r="C15" s="14">
        <v>2021</v>
      </c>
      <c r="D15" s="51" t="s">
        <v>69</v>
      </c>
      <c r="E15" s="51" t="s">
        <v>5</v>
      </c>
      <c r="F15" s="24" t="s">
        <v>71</v>
      </c>
      <c r="G15" s="13" t="s">
        <v>70</v>
      </c>
      <c r="H15" s="23"/>
      <c r="I15" s="22"/>
      <c r="J15" s="11" t="s">
        <v>2</v>
      </c>
      <c r="K15" s="9" t="s">
        <v>55</v>
      </c>
      <c r="L15" s="9">
        <v>8534466025</v>
      </c>
      <c r="M15" s="8" t="s">
        <v>54</v>
      </c>
      <c r="N15" s="7" t="s">
        <v>19</v>
      </c>
      <c r="O15" s="6">
        <v>163570.74</v>
      </c>
      <c r="P15" s="6"/>
      <c r="Q15" s="6"/>
      <c r="R15" s="5">
        <v>163570.74</v>
      </c>
    </row>
    <row r="16" spans="1:18" ht="33.75" x14ac:dyDescent="0.25">
      <c r="A16" s="16">
        <f t="shared" si="0"/>
        <v>14</v>
      </c>
      <c r="B16" s="15" t="s">
        <v>7</v>
      </c>
      <c r="C16" s="14">
        <v>2020</v>
      </c>
      <c r="D16" s="51" t="s">
        <v>69</v>
      </c>
      <c r="E16" s="51" t="s">
        <v>5</v>
      </c>
      <c r="F16" s="24" t="s">
        <v>68</v>
      </c>
      <c r="G16" s="13" t="s">
        <v>67</v>
      </c>
      <c r="H16" s="23"/>
      <c r="I16" s="22"/>
      <c r="J16" s="11" t="s">
        <v>2</v>
      </c>
      <c r="K16" s="9" t="s">
        <v>63</v>
      </c>
      <c r="L16" s="9" t="s">
        <v>66</v>
      </c>
      <c r="M16" s="8" t="s">
        <v>54</v>
      </c>
      <c r="N16" s="7" t="s">
        <v>19</v>
      </c>
      <c r="O16" s="6">
        <v>137794.88</v>
      </c>
      <c r="P16" s="6">
        <v>34448.720000000001</v>
      </c>
      <c r="Q16" s="6"/>
      <c r="R16" s="5">
        <v>172243.6</v>
      </c>
    </row>
    <row r="17" spans="1:18" ht="45" x14ac:dyDescent="0.25">
      <c r="A17" s="16">
        <f t="shared" si="0"/>
        <v>15</v>
      </c>
      <c r="B17" s="15" t="s">
        <v>7</v>
      </c>
      <c r="C17" s="14">
        <v>2021</v>
      </c>
      <c r="D17" s="51" t="s">
        <v>30</v>
      </c>
      <c r="E17" s="51" t="s">
        <v>58</v>
      </c>
      <c r="F17" s="24" t="s">
        <v>65</v>
      </c>
      <c r="G17" s="13" t="s">
        <v>64</v>
      </c>
      <c r="H17" s="23"/>
      <c r="I17" s="22"/>
      <c r="J17" s="11" t="s">
        <v>2</v>
      </c>
      <c r="K17" s="9" t="s">
        <v>63</v>
      </c>
      <c r="L17" s="9" t="s">
        <v>62</v>
      </c>
      <c r="M17" s="8" t="s">
        <v>54</v>
      </c>
      <c r="N17" s="7" t="s">
        <v>19</v>
      </c>
      <c r="O17" s="6">
        <v>70702</v>
      </c>
      <c r="P17" s="6">
        <v>40000</v>
      </c>
      <c r="Q17" s="6"/>
      <c r="R17" s="5">
        <v>110702</v>
      </c>
    </row>
    <row r="18" spans="1:18" ht="90" x14ac:dyDescent="0.25">
      <c r="A18" s="16">
        <f t="shared" si="0"/>
        <v>16</v>
      </c>
      <c r="B18" s="15" t="s">
        <v>7</v>
      </c>
      <c r="C18" s="14">
        <v>2021</v>
      </c>
      <c r="D18" s="51" t="s">
        <v>30</v>
      </c>
      <c r="E18" s="51" t="s">
        <v>58</v>
      </c>
      <c r="F18" s="24" t="s">
        <v>61</v>
      </c>
      <c r="G18" s="13" t="s">
        <v>60</v>
      </c>
      <c r="H18" s="23"/>
      <c r="I18" s="22"/>
      <c r="J18" s="11" t="s">
        <v>2</v>
      </c>
      <c r="K18" s="9" t="s">
        <v>59</v>
      </c>
      <c r="L18" s="9">
        <v>8800267211</v>
      </c>
      <c r="M18" s="8" t="s">
        <v>54</v>
      </c>
      <c r="N18" s="7" t="s">
        <v>19</v>
      </c>
      <c r="O18" s="6">
        <v>80485.78</v>
      </c>
      <c r="P18" s="6">
        <v>30000</v>
      </c>
      <c r="Q18" s="6"/>
      <c r="R18" s="5">
        <v>110485.78</v>
      </c>
    </row>
    <row r="19" spans="1:18" ht="123.75" x14ac:dyDescent="0.25">
      <c r="A19" s="16">
        <f t="shared" si="0"/>
        <v>17</v>
      </c>
      <c r="B19" s="15" t="s">
        <v>7</v>
      </c>
      <c r="C19" s="14">
        <v>2021</v>
      </c>
      <c r="D19" s="51" t="s">
        <v>30</v>
      </c>
      <c r="E19" s="51" t="s">
        <v>58</v>
      </c>
      <c r="F19" s="24" t="s">
        <v>57</v>
      </c>
      <c r="G19" s="13" t="s">
        <v>56</v>
      </c>
      <c r="H19" s="23"/>
      <c r="I19" s="22"/>
      <c r="J19" s="11" t="s">
        <v>2</v>
      </c>
      <c r="K19" s="9" t="s">
        <v>55</v>
      </c>
      <c r="L19" s="9">
        <v>8534466025</v>
      </c>
      <c r="M19" s="8" t="s">
        <v>54</v>
      </c>
      <c r="N19" s="7" t="s">
        <v>19</v>
      </c>
      <c r="O19" s="6">
        <v>173613.91</v>
      </c>
      <c r="P19" s="6"/>
      <c r="Q19" s="6"/>
      <c r="R19" s="5">
        <v>173613.91</v>
      </c>
    </row>
    <row r="20" spans="1:18" ht="45" x14ac:dyDescent="0.25">
      <c r="A20" s="16">
        <f t="shared" si="0"/>
        <v>18</v>
      </c>
      <c r="B20" s="15" t="s">
        <v>7</v>
      </c>
      <c r="C20" s="14">
        <v>2022</v>
      </c>
      <c r="D20" s="51" t="s">
        <v>43</v>
      </c>
      <c r="E20" s="51" t="s">
        <v>42</v>
      </c>
      <c r="F20" s="24" t="s">
        <v>53</v>
      </c>
      <c r="G20" s="13" t="s">
        <v>52</v>
      </c>
      <c r="H20" s="23"/>
      <c r="I20" s="22"/>
      <c r="J20" s="11" t="s">
        <v>2</v>
      </c>
      <c r="K20" s="9" t="s">
        <v>39</v>
      </c>
      <c r="L20" s="9"/>
      <c r="M20" s="8" t="s">
        <v>38</v>
      </c>
      <c r="N20" s="7" t="s">
        <v>31</v>
      </c>
      <c r="O20" s="6"/>
      <c r="P20" s="6">
        <v>400000</v>
      </c>
      <c r="Q20" s="6">
        <v>3000000</v>
      </c>
      <c r="R20" s="5">
        <v>3400000</v>
      </c>
    </row>
    <row r="21" spans="1:18" ht="45" x14ac:dyDescent="0.25">
      <c r="A21" s="16">
        <f t="shared" si="0"/>
        <v>19</v>
      </c>
      <c r="B21" s="15" t="s">
        <v>7</v>
      </c>
      <c r="C21" s="14">
        <v>2022</v>
      </c>
      <c r="D21" s="51" t="s">
        <v>43</v>
      </c>
      <c r="E21" s="51" t="s">
        <v>42</v>
      </c>
      <c r="F21" s="24" t="s">
        <v>51</v>
      </c>
      <c r="G21" s="13" t="s">
        <v>50</v>
      </c>
      <c r="H21" s="23"/>
      <c r="I21" s="22"/>
      <c r="J21" s="11" t="s">
        <v>2</v>
      </c>
      <c r="K21" s="9" t="s">
        <v>39</v>
      </c>
      <c r="L21" s="9"/>
      <c r="M21" s="8" t="s">
        <v>38</v>
      </c>
      <c r="N21" s="7" t="s">
        <v>31</v>
      </c>
      <c r="O21" s="6"/>
      <c r="P21" s="6">
        <v>500000</v>
      </c>
      <c r="Q21" s="6">
        <v>2500000</v>
      </c>
      <c r="R21" s="5">
        <v>3000000</v>
      </c>
    </row>
    <row r="22" spans="1:18" ht="45" x14ac:dyDescent="0.25">
      <c r="A22" s="16">
        <f t="shared" si="0"/>
        <v>20</v>
      </c>
      <c r="B22" s="15" t="s">
        <v>7</v>
      </c>
      <c r="C22" s="14">
        <v>2022</v>
      </c>
      <c r="D22" s="51" t="s">
        <v>43</v>
      </c>
      <c r="E22" s="51" t="s">
        <v>42</v>
      </c>
      <c r="F22" s="24" t="s">
        <v>49</v>
      </c>
      <c r="G22" s="13" t="s">
        <v>48</v>
      </c>
      <c r="H22" s="23"/>
      <c r="I22" s="22"/>
      <c r="J22" s="11" t="s">
        <v>2</v>
      </c>
      <c r="K22" s="9" t="s">
        <v>39</v>
      </c>
      <c r="L22" s="9"/>
      <c r="M22" s="8" t="s">
        <v>38</v>
      </c>
      <c r="N22" s="7" t="s">
        <v>31</v>
      </c>
      <c r="O22" s="6"/>
      <c r="P22" s="6">
        <v>3000000</v>
      </c>
      <c r="Q22" s="6">
        <v>800000</v>
      </c>
      <c r="R22" s="5">
        <v>3800000</v>
      </c>
    </row>
    <row r="23" spans="1:18" ht="45" x14ac:dyDescent="0.25">
      <c r="A23" s="16">
        <f t="shared" si="0"/>
        <v>21</v>
      </c>
      <c r="B23" s="15" t="s">
        <v>7</v>
      </c>
      <c r="C23" s="14">
        <v>2022</v>
      </c>
      <c r="D23" s="51" t="s">
        <v>43</v>
      </c>
      <c r="E23" s="51" t="s">
        <v>42</v>
      </c>
      <c r="F23" s="24" t="s">
        <v>47</v>
      </c>
      <c r="G23" s="13" t="s">
        <v>46</v>
      </c>
      <c r="H23" s="23"/>
      <c r="I23" s="22"/>
      <c r="J23" s="11" t="s">
        <v>2</v>
      </c>
      <c r="K23" s="9" t="s">
        <v>39</v>
      </c>
      <c r="L23" s="9"/>
      <c r="M23" s="8" t="s">
        <v>38</v>
      </c>
      <c r="N23" s="7" t="s">
        <v>31</v>
      </c>
      <c r="O23" s="6"/>
      <c r="P23" s="6">
        <v>800000</v>
      </c>
      <c r="Q23" s="6">
        <v>500000</v>
      </c>
      <c r="R23" s="5">
        <v>1300000</v>
      </c>
    </row>
    <row r="24" spans="1:18" ht="45" x14ac:dyDescent="0.25">
      <c r="A24" s="16">
        <f t="shared" si="0"/>
        <v>22</v>
      </c>
      <c r="B24" s="15" t="s">
        <v>7</v>
      </c>
      <c r="C24" s="14">
        <v>2022</v>
      </c>
      <c r="D24" s="51" t="s">
        <v>43</v>
      </c>
      <c r="E24" s="51" t="s">
        <v>42</v>
      </c>
      <c r="F24" s="24" t="s">
        <v>45</v>
      </c>
      <c r="G24" s="13" t="s">
        <v>44</v>
      </c>
      <c r="H24" s="23"/>
      <c r="I24" s="22"/>
      <c r="J24" s="11" t="s">
        <v>2</v>
      </c>
      <c r="K24" s="9" t="s">
        <v>39</v>
      </c>
      <c r="L24" s="9"/>
      <c r="M24" s="8" t="s">
        <v>38</v>
      </c>
      <c r="N24" s="7" t="s">
        <v>31</v>
      </c>
      <c r="O24" s="6"/>
      <c r="P24" s="6">
        <v>900000</v>
      </c>
      <c r="Q24" s="6"/>
      <c r="R24" s="5">
        <v>900000</v>
      </c>
    </row>
    <row r="25" spans="1:18" ht="45" x14ac:dyDescent="0.25">
      <c r="A25" s="16">
        <f t="shared" si="0"/>
        <v>23</v>
      </c>
      <c r="B25" s="15" t="s">
        <v>7</v>
      </c>
      <c r="C25" s="14">
        <v>2022</v>
      </c>
      <c r="D25" s="51" t="s">
        <v>43</v>
      </c>
      <c r="E25" s="51" t="s">
        <v>42</v>
      </c>
      <c r="F25" s="24" t="s">
        <v>41</v>
      </c>
      <c r="G25" s="13" t="s">
        <v>40</v>
      </c>
      <c r="H25" s="23"/>
      <c r="I25" s="22"/>
      <c r="J25" s="11" t="s">
        <v>2</v>
      </c>
      <c r="K25" s="9" t="s">
        <v>39</v>
      </c>
      <c r="L25" s="9"/>
      <c r="M25" s="8" t="s">
        <v>38</v>
      </c>
      <c r="N25" s="7" t="s">
        <v>31</v>
      </c>
      <c r="O25" s="6"/>
      <c r="P25" s="6">
        <v>1100000</v>
      </c>
      <c r="Q25" s="6">
        <v>2000000</v>
      </c>
      <c r="R25" s="5">
        <v>3100000</v>
      </c>
    </row>
    <row r="26" spans="1:18" ht="45" x14ac:dyDescent="0.25">
      <c r="A26" s="16">
        <f t="shared" si="0"/>
        <v>24</v>
      </c>
      <c r="B26" s="15" t="s">
        <v>7</v>
      </c>
      <c r="C26" s="14">
        <v>2022</v>
      </c>
      <c r="D26" s="51" t="s">
        <v>30</v>
      </c>
      <c r="E26" s="51" t="s">
        <v>29</v>
      </c>
      <c r="F26" s="24" t="s">
        <v>37</v>
      </c>
      <c r="G26" s="13" t="s">
        <v>36</v>
      </c>
      <c r="H26" s="21"/>
      <c r="I26" s="20"/>
      <c r="J26" s="11" t="s">
        <v>2</v>
      </c>
      <c r="K26" s="10" t="s">
        <v>35</v>
      </c>
      <c r="L26" s="9">
        <v>9032744826</v>
      </c>
      <c r="M26" s="8" t="s">
        <v>25</v>
      </c>
      <c r="N26" s="7" t="s">
        <v>34</v>
      </c>
      <c r="O26" s="6">
        <v>163350</v>
      </c>
      <c r="P26" s="6"/>
      <c r="Q26" s="6"/>
      <c r="R26" s="5">
        <v>163350</v>
      </c>
    </row>
    <row r="27" spans="1:18" ht="33.75" x14ac:dyDescent="0.25">
      <c r="A27" s="16">
        <f t="shared" si="0"/>
        <v>25</v>
      </c>
      <c r="B27" s="15" t="s">
        <v>7</v>
      </c>
      <c r="C27" s="14"/>
      <c r="D27" s="51" t="s">
        <v>30</v>
      </c>
      <c r="E27" s="51" t="s">
        <v>29</v>
      </c>
      <c r="F27" s="24" t="s">
        <v>33</v>
      </c>
      <c r="G27" s="13" t="s">
        <v>32</v>
      </c>
      <c r="H27" s="21"/>
      <c r="I27" s="20"/>
      <c r="J27" s="11" t="s">
        <v>2</v>
      </c>
      <c r="K27" s="10"/>
      <c r="L27" s="9"/>
      <c r="M27" s="8" t="s">
        <v>25</v>
      </c>
      <c r="N27" s="7" t="s">
        <v>31</v>
      </c>
      <c r="O27" s="6">
        <v>100000</v>
      </c>
      <c r="P27" s="6"/>
      <c r="Q27" s="6"/>
      <c r="R27" s="5">
        <v>100000</v>
      </c>
    </row>
    <row r="28" spans="1:18" ht="33.75" x14ac:dyDescent="0.25">
      <c r="A28" s="16">
        <f t="shared" si="0"/>
        <v>26</v>
      </c>
      <c r="B28" s="15" t="s">
        <v>7</v>
      </c>
      <c r="C28" s="14">
        <v>2022</v>
      </c>
      <c r="D28" s="51" t="s">
        <v>30</v>
      </c>
      <c r="E28" s="51" t="s">
        <v>29</v>
      </c>
      <c r="F28" s="24" t="s">
        <v>28</v>
      </c>
      <c r="G28" s="13" t="s">
        <v>27</v>
      </c>
      <c r="H28" s="19"/>
      <c r="I28" s="19"/>
      <c r="J28" s="11" t="s">
        <v>2</v>
      </c>
      <c r="K28" s="10" t="s">
        <v>26</v>
      </c>
      <c r="L28" s="9">
        <v>9000689388</v>
      </c>
      <c r="M28" s="8" t="s">
        <v>25</v>
      </c>
      <c r="N28" s="7" t="s">
        <v>19</v>
      </c>
      <c r="O28" s="6">
        <v>150000</v>
      </c>
      <c r="P28" s="6"/>
      <c r="Q28" s="6"/>
      <c r="R28" s="5">
        <v>150000</v>
      </c>
    </row>
    <row r="29" spans="1:18" ht="22.5" x14ac:dyDescent="0.25">
      <c r="A29" s="16">
        <f t="shared" si="0"/>
        <v>27</v>
      </c>
      <c r="B29" s="15" t="s">
        <v>7</v>
      </c>
      <c r="C29" s="14">
        <v>2022</v>
      </c>
      <c r="D29" s="51" t="s">
        <v>11</v>
      </c>
      <c r="E29" s="51" t="s">
        <v>24</v>
      </c>
      <c r="F29" s="24" t="s">
        <v>23</v>
      </c>
      <c r="G29" s="13" t="s">
        <v>22</v>
      </c>
      <c r="H29" s="11"/>
      <c r="I29" s="11"/>
      <c r="J29" s="11" t="s">
        <v>2</v>
      </c>
      <c r="K29" s="10" t="s">
        <v>21</v>
      </c>
      <c r="L29" s="9">
        <v>8998057788</v>
      </c>
      <c r="M29" s="18" t="s">
        <v>20</v>
      </c>
      <c r="N29" s="7" t="s">
        <v>19</v>
      </c>
      <c r="O29" s="6">
        <v>304725.7</v>
      </c>
      <c r="P29" s="6"/>
      <c r="Q29" s="6"/>
      <c r="R29" s="5">
        <v>304725.7</v>
      </c>
    </row>
    <row r="30" spans="1:18" ht="56.25" x14ac:dyDescent="0.25">
      <c r="A30" s="16">
        <f t="shared" si="0"/>
        <v>28</v>
      </c>
      <c r="B30" s="15" t="s">
        <v>7</v>
      </c>
      <c r="C30" s="14"/>
      <c r="D30" s="51" t="s">
        <v>18</v>
      </c>
      <c r="E30" s="51" t="s">
        <v>17</v>
      </c>
      <c r="F30" s="24" t="s">
        <v>16</v>
      </c>
      <c r="G30" s="13" t="s">
        <v>15</v>
      </c>
      <c r="H30" s="12"/>
      <c r="I30" s="12"/>
      <c r="J30" s="11" t="s">
        <v>2</v>
      </c>
      <c r="K30" s="10"/>
      <c r="L30" s="9"/>
      <c r="M30" s="17"/>
      <c r="N30" s="7" t="s">
        <v>0</v>
      </c>
      <c r="O30" s="6">
        <v>900000</v>
      </c>
      <c r="P30" s="6"/>
      <c r="Q30" s="6"/>
      <c r="R30" s="5">
        <v>900000</v>
      </c>
    </row>
    <row r="31" spans="1:18" ht="33.75" x14ac:dyDescent="0.25">
      <c r="A31" s="16">
        <f t="shared" si="0"/>
        <v>29</v>
      </c>
      <c r="B31" s="15" t="s">
        <v>7</v>
      </c>
      <c r="C31" s="14"/>
      <c r="D31" s="51" t="s">
        <v>11</v>
      </c>
      <c r="E31" s="51" t="s">
        <v>14</v>
      </c>
      <c r="F31" s="24" t="s">
        <v>13</v>
      </c>
      <c r="G31" s="13" t="s">
        <v>12</v>
      </c>
      <c r="H31" s="12"/>
      <c r="I31" s="12"/>
      <c r="J31" s="11" t="s">
        <v>2</v>
      </c>
      <c r="K31" s="10"/>
      <c r="L31" s="9"/>
      <c r="M31" s="17"/>
      <c r="N31" s="7" t="s">
        <v>0</v>
      </c>
      <c r="O31" s="6">
        <v>1810000</v>
      </c>
      <c r="P31" s="6">
        <v>90000</v>
      </c>
      <c r="Q31" s="6"/>
      <c r="R31" s="5">
        <v>1900000</v>
      </c>
    </row>
    <row r="32" spans="1:18" ht="45" x14ac:dyDescent="0.25">
      <c r="A32" s="16">
        <f t="shared" si="0"/>
        <v>30</v>
      </c>
      <c r="B32" s="15" t="s">
        <v>7</v>
      </c>
      <c r="C32" s="14"/>
      <c r="D32" s="51" t="s">
        <v>11</v>
      </c>
      <c r="E32" s="51" t="s">
        <v>10</v>
      </c>
      <c r="F32" s="24" t="s">
        <v>9</v>
      </c>
      <c r="G32" s="13" t="s">
        <v>8</v>
      </c>
      <c r="H32" s="12"/>
      <c r="I32" s="12"/>
      <c r="J32" s="11" t="s">
        <v>2</v>
      </c>
      <c r="K32" s="10"/>
      <c r="L32" s="9"/>
      <c r="M32" s="17"/>
      <c r="N32" s="7" t="s">
        <v>0</v>
      </c>
      <c r="O32" s="6">
        <v>24000</v>
      </c>
      <c r="P32" s="6">
        <v>828480</v>
      </c>
      <c r="Q32" s="6"/>
      <c r="R32" s="5">
        <v>852480</v>
      </c>
    </row>
    <row r="33" spans="1:18" ht="45" x14ac:dyDescent="0.25">
      <c r="A33" s="16">
        <f t="shared" si="0"/>
        <v>31</v>
      </c>
      <c r="B33" s="15" t="s">
        <v>7</v>
      </c>
      <c r="C33" s="14">
        <v>2022</v>
      </c>
      <c r="D33" s="51" t="s">
        <v>6</v>
      </c>
      <c r="E33" s="51" t="s">
        <v>5</v>
      </c>
      <c r="F33" s="24" t="s">
        <v>4</v>
      </c>
      <c r="G33" s="13" t="s">
        <v>3</v>
      </c>
      <c r="H33" s="12"/>
      <c r="I33" s="12"/>
      <c r="J33" s="11" t="s">
        <v>2</v>
      </c>
      <c r="K33" s="10"/>
      <c r="L33" s="9"/>
      <c r="M33" s="8" t="s">
        <v>1</v>
      </c>
      <c r="N33" s="7" t="s">
        <v>0</v>
      </c>
      <c r="O33" s="6">
        <v>400000</v>
      </c>
      <c r="P33" s="6">
        <v>200000</v>
      </c>
      <c r="Q33" s="6"/>
      <c r="R33" s="5">
        <v>600000</v>
      </c>
    </row>
    <row r="34" spans="1:18" ht="15.75" thickBot="1" x14ac:dyDescent="0.3">
      <c r="B34" s="4"/>
      <c r="C34" s="3"/>
      <c r="K34" s="2"/>
      <c r="L34" s="2"/>
      <c r="O34" s="1">
        <v>12483457.6</v>
      </c>
      <c r="R34" s="1">
        <v>62511759.920000002</v>
      </c>
    </row>
    <row r="35" spans="1:18" ht="15.75" thickTop="1" x14ac:dyDescent="0.25"/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 pubblicare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 Prudente</dc:creator>
  <cp:lastModifiedBy>Windows User</cp:lastModifiedBy>
  <cp:lastPrinted>2022-12-02T10:42:38Z</cp:lastPrinted>
  <dcterms:created xsi:type="dcterms:W3CDTF">2022-12-01T10:11:55Z</dcterms:created>
  <dcterms:modified xsi:type="dcterms:W3CDTF">2022-12-02T10:43:31Z</dcterms:modified>
</cp:coreProperties>
</file>